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LABORATORI\EDUARD\Prescripcions\Consumos calculos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21" i="1" l="1"/>
  <c r="I15" i="1"/>
  <c r="G15" i="1"/>
  <c r="G21" i="1"/>
  <c r="G8" i="1" l="1"/>
  <c r="I8" i="1" s="1"/>
</calcChain>
</file>

<file path=xl/sharedStrings.xml><?xml version="1.0" encoding="utf-8"?>
<sst xmlns="http://schemas.openxmlformats.org/spreadsheetml/2006/main" count="30" uniqueCount="17">
  <si>
    <t>UDS</t>
  </si>
  <si>
    <t>Artículos</t>
  </si>
  <si>
    <t>Envases</t>
  </si>
  <si>
    <t>Observaciones:</t>
  </si>
  <si>
    <t>Estos calculos son estimativos. Según consumos-rendimientos orientativos, los reales estarán en factores de difícil control,</t>
  </si>
  <si>
    <t xml:space="preserve"> como rugosidad-porosidad del sustrato, pérdidas de producto en las aplicaciones, etc. El presente presupuesto caducará  a los  30 días naturales,</t>
  </si>
  <si>
    <t xml:space="preserve"> a partir de la fecha arriba indicada, estos precios no incluyen IVA.</t>
  </si>
  <si>
    <t>Modificar la celda correspondiente a la cantidad de m2 de la obra</t>
  </si>
  <si>
    <t>CONSUMO (kg/m2)</t>
  </si>
  <si>
    <t>Formato  kit A+B (kg)</t>
  </si>
  <si>
    <t>Superficie (m2)</t>
  </si>
  <si>
    <t>AQUAPOX (9+2)</t>
  </si>
  <si>
    <t>AQUAPUR ANTIMICROBIAL (10+1)</t>
  </si>
  <si>
    <t>AQUAPOX ANTIMICROBIAL</t>
  </si>
  <si>
    <t>PAVIPOX ANTIMICROBIAL</t>
  </si>
  <si>
    <t xml:space="preserve">AQUAPUR ANTIMICROBIAL </t>
  </si>
  <si>
    <t>AQUAPOX ANTIMICROBIAL (9+2)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</si>
</sst>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color indexed="12"/>
      <name val="Arial"/>
      <family val="2"/>
    </font>
    <font>
      <sz val="22"/>
      <name val="Calibri"/>
      <family val="2"/>
      <scheme val="minor"/>
    </font>
    <font>
      <b/>
      <sz val="8"/>
      <name val="Georgia"/>
      <family val="1"/>
    </font>
    <font>
      <b/>
      <sz val="8"/>
      <color indexed="10"/>
      <name val="Georgia"/>
      <family val="1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2" fillId="3" borderId="0" applyNumberFormat="0" applyBorder="0" applyAlignment="0" applyProtection="0"/>
  </cellStyleXfs>
  <cellXfs count="18">
    <xf numFmtId="0" fontId="0" fillId="0" borderId="0" xfId="0"/>
    <xf numFmtId="1" fontId="4" fillId="2" borderId="2" xfId="1" applyNumberFormat="1" applyFont="1" applyBorder="1" applyAlignment="1">
      <alignment horizontal="center" vertical="center"/>
    </xf>
    <xf numFmtId="1" fontId="2" fillId="3" borderId="2" xfId="2" applyNumberFormat="1" applyBorder="1" applyAlignment="1">
      <alignment horizontal="center" vertical="center"/>
    </xf>
    <xf numFmtId="164" fontId="4" fillId="2" borderId="2" xfId="1" applyNumberFormat="1" applyFont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" fontId="8" fillId="2" borderId="2" xfId="1" applyNumberFormat="1" applyFont="1" applyBorder="1" applyAlignment="1">
      <alignment horizontal="center" vertical="center"/>
    </xf>
    <xf numFmtId="165" fontId="4" fillId="2" borderId="2" xfId="1" applyNumberFormat="1" applyFont="1" applyBorder="1" applyAlignment="1">
      <alignment horizontal="center" vertical="center"/>
    </xf>
    <xf numFmtId="0" fontId="4" fillId="2" borderId="2" xfId="1" applyFont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/>
    </xf>
    <xf numFmtId="0" fontId="2" fillId="3" borderId="2" xfId="2" applyBorder="1" applyAlignment="1">
      <alignment horizontal="center" vertical="center"/>
    </xf>
    <xf numFmtId="0" fontId="2" fillId="3" borderId="2" xfId="2" applyBorder="1" applyAlignment="1">
      <alignment horizontal="center" vertical="center" wrapText="1"/>
    </xf>
    <xf numFmtId="164" fontId="2" fillId="3" borderId="2" xfId="2" applyNumberFormat="1" applyBorder="1" applyAlignment="1">
      <alignment horizontal="center" vertical="center" wrapText="1"/>
    </xf>
    <xf numFmtId="0" fontId="2" fillId="3" borderId="2" xfId="2" applyBorder="1" applyAlignment="1">
      <alignment horizontal="center" textRotation="255" wrapText="1"/>
    </xf>
    <xf numFmtId="0" fontId="3" fillId="3" borderId="2" xfId="2" applyFon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7" fillId="0" borderId="2" xfId="0" applyFont="1" applyBorder="1" applyAlignment="1">
      <alignment horizontal="left" wrapText="1"/>
    </xf>
  </cellXfs>
  <cellStyles count="3">
    <cellStyle name="Énfasis1" xfId="2" builtinId="29"/>
    <cellStyle name="Normal" xfId="0" builtinId="0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tabSelected="1" workbookViewId="0">
      <selection activeCell="J6" sqref="J6"/>
    </sheetView>
  </sheetViews>
  <sheetFormatPr baseColWidth="10" defaultRowHeight="15" x14ac:dyDescent="0.25"/>
  <cols>
    <col min="7" max="7" width="12.5703125" customWidth="1"/>
    <col min="9" max="9" width="26.140625" customWidth="1"/>
  </cols>
  <sheetData>
    <row r="2" spans="2:12" x14ac:dyDescent="0.25">
      <c r="B2" s="14" t="s">
        <v>7</v>
      </c>
      <c r="C2" s="14"/>
      <c r="D2" s="14"/>
      <c r="E2" s="14"/>
      <c r="F2" s="14"/>
      <c r="G2" s="14"/>
    </row>
    <row r="3" spans="2:12" x14ac:dyDescent="0.25">
      <c r="B3" s="14"/>
      <c r="C3" s="14"/>
      <c r="D3" s="14"/>
      <c r="E3" s="14"/>
      <c r="F3" s="14"/>
      <c r="G3" s="14"/>
    </row>
    <row r="5" spans="2:12" ht="28.5" x14ac:dyDescent="0.25">
      <c r="B5" s="12" t="s">
        <v>0</v>
      </c>
      <c r="C5" s="13" t="s">
        <v>13</v>
      </c>
      <c r="D5" s="13"/>
      <c r="E5" s="13"/>
      <c r="F5" s="13"/>
      <c r="G5" s="13"/>
      <c r="H5" s="13" t="s">
        <v>10</v>
      </c>
      <c r="I5" s="13"/>
      <c r="J5" s="8">
        <v>100</v>
      </c>
      <c r="K5" s="8"/>
      <c r="L5" s="4"/>
    </row>
    <row r="6" spans="2:12" ht="15" customHeight="1" x14ac:dyDescent="0.25">
      <c r="B6" s="12"/>
      <c r="C6" s="9" t="s">
        <v>1</v>
      </c>
      <c r="D6" s="9"/>
      <c r="E6" s="9"/>
      <c r="F6" s="9"/>
      <c r="G6" s="10" t="s">
        <v>9</v>
      </c>
      <c r="H6" s="11" t="s">
        <v>8</v>
      </c>
      <c r="I6" s="10" t="s">
        <v>2</v>
      </c>
    </row>
    <row r="7" spans="2:12" x14ac:dyDescent="0.25">
      <c r="B7" s="12"/>
      <c r="C7" s="9"/>
      <c r="D7" s="9"/>
      <c r="E7" s="9"/>
      <c r="F7" s="9"/>
      <c r="G7" s="10"/>
      <c r="H7" s="11"/>
      <c r="I7" s="10"/>
    </row>
    <row r="8" spans="2:12" ht="15" customHeight="1" x14ac:dyDescent="0.25">
      <c r="B8" s="2">
        <v>2</v>
      </c>
      <c r="C8" s="7" t="s">
        <v>16</v>
      </c>
      <c r="D8" s="7"/>
      <c r="E8" s="7"/>
      <c r="F8" s="7"/>
      <c r="G8" s="1">
        <f>9+2</f>
        <v>11</v>
      </c>
      <c r="H8" s="3">
        <v>0.3</v>
      </c>
      <c r="I8" s="5">
        <f>ROUNDUP((J5*H8/G8),0)</f>
        <v>3</v>
      </c>
    </row>
    <row r="12" spans="2:12" ht="28.5" x14ac:dyDescent="0.25">
      <c r="B12" s="12" t="s">
        <v>0</v>
      </c>
      <c r="C12" s="13" t="s">
        <v>14</v>
      </c>
      <c r="D12" s="13"/>
      <c r="E12" s="13"/>
      <c r="F12" s="13"/>
      <c r="G12" s="13"/>
      <c r="H12" s="13" t="s">
        <v>10</v>
      </c>
      <c r="I12" s="13"/>
      <c r="J12" s="8">
        <v>100</v>
      </c>
      <c r="K12" s="8"/>
    </row>
    <row r="13" spans="2:12" x14ac:dyDescent="0.25">
      <c r="B13" s="12"/>
      <c r="C13" s="9" t="s">
        <v>1</v>
      </c>
      <c r="D13" s="9"/>
      <c r="E13" s="9"/>
      <c r="F13" s="9"/>
      <c r="G13" s="10" t="s">
        <v>9</v>
      </c>
      <c r="H13" s="11" t="s">
        <v>8</v>
      </c>
      <c r="I13" s="10" t="s">
        <v>2</v>
      </c>
    </row>
    <row r="14" spans="2:12" x14ac:dyDescent="0.25">
      <c r="B14" s="12"/>
      <c r="C14" s="9"/>
      <c r="D14" s="9"/>
      <c r="E14" s="9"/>
      <c r="F14" s="9"/>
      <c r="G14" s="10"/>
      <c r="H14" s="11"/>
      <c r="I14" s="10"/>
    </row>
    <row r="15" spans="2:12" x14ac:dyDescent="0.25">
      <c r="B15" s="2">
        <v>2</v>
      </c>
      <c r="C15" s="7" t="s">
        <v>14</v>
      </c>
      <c r="D15" s="7"/>
      <c r="E15" s="7"/>
      <c r="F15" s="7"/>
      <c r="G15" s="6">
        <f>10+2.7</f>
        <v>12.7</v>
      </c>
      <c r="H15" s="3">
        <v>0.4</v>
      </c>
      <c r="I15" s="5">
        <f>ROUNDUP((J12*H15/G15),0)</f>
        <v>4</v>
      </c>
    </row>
    <row r="18" spans="2:14" ht="28.5" x14ac:dyDescent="0.25">
      <c r="B18" s="12" t="s">
        <v>0</v>
      </c>
      <c r="C18" s="13" t="s">
        <v>15</v>
      </c>
      <c r="D18" s="13"/>
      <c r="E18" s="13"/>
      <c r="F18" s="13"/>
      <c r="G18" s="13"/>
      <c r="H18" s="13" t="s">
        <v>10</v>
      </c>
      <c r="I18" s="13"/>
      <c r="J18" s="8">
        <v>100</v>
      </c>
      <c r="K18" s="8"/>
    </row>
    <row r="19" spans="2:14" x14ac:dyDescent="0.25">
      <c r="B19" s="12"/>
      <c r="C19" s="9" t="s">
        <v>1</v>
      </c>
      <c r="D19" s="9"/>
      <c r="E19" s="9"/>
      <c r="F19" s="9"/>
      <c r="G19" s="10" t="s">
        <v>9</v>
      </c>
      <c r="H19" s="11" t="s">
        <v>8</v>
      </c>
      <c r="I19" s="10" t="s">
        <v>2</v>
      </c>
    </row>
    <row r="20" spans="2:14" x14ac:dyDescent="0.25">
      <c r="B20" s="12"/>
      <c r="C20" s="9"/>
      <c r="D20" s="9"/>
      <c r="E20" s="9"/>
      <c r="F20" s="9"/>
      <c r="G20" s="10"/>
      <c r="H20" s="11"/>
      <c r="I20" s="10"/>
    </row>
    <row r="21" spans="2:14" ht="15" customHeight="1" x14ac:dyDescent="0.25">
      <c r="B21" s="2">
        <v>2</v>
      </c>
      <c r="C21" s="7" t="s">
        <v>11</v>
      </c>
      <c r="D21" s="7"/>
      <c r="E21" s="7"/>
      <c r="F21" s="7"/>
      <c r="G21" s="1">
        <f>9+2</f>
        <v>11</v>
      </c>
      <c r="H21" s="3">
        <v>0.15</v>
      </c>
      <c r="I21" s="5">
        <f>ROUNDUP((J18*H21/G21),0)</f>
        <v>2</v>
      </c>
    </row>
    <row r="22" spans="2:14" x14ac:dyDescent="0.25">
      <c r="B22" s="2">
        <v>3</v>
      </c>
      <c r="C22" s="7" t="s">
        <v>12</v>
      </c>
      <c r="D22" s="7"/>
      <c r="E22" s="7"/>
      <c r="F22" s="7"/>
      <c r="G22" s="1">
        <v>11</v>
      </c>
      <c r="H22" s="3">
        <v>0.3</v>
      </c>
      <c r="I22" s="5">
        <f>ROUNDUP((($J$18*H22)/G22),0)</f>
        <v>3</v>
      </c>
    </row>
    <row r="23" spans="2:14" ht="15.75" customHeight="1" x14ac:dyDescent="0.25"/>
    <row r="25" spans="2:14" ht="15" customHeight="1" x14ac:dyDescent="0.25">
      <c r="B25" s="15" t="s">
        <v>3</v>
      </c>
      <c r="C25" s="16"/>
      <c r="D25" s="17" t="s">
        <v>4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2:14" ht="15" customHeight="1" x14ac:dyDescent="0.25">
      <c r="B26" s="17" t="s">
        <v>5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2:14" ht="15" customHeight="1" x14ac:dyDescent="0.25">
      <c r="B27" s="17" t="s">
        <v>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</sheetData>
  <mergeCells count="33">
    <mergeCell ref="B27:N27"/>
    <mergeCell ref="C5:G5"/>
    <mergeCell ref="H5:I5"/>
    <mergeCell ref="C8:F8"/>
    <mergeCell ref="B5:B7"/>
    <mergeCell ref="J5:K5"/>
    <mergeCell ref="C6:F7"/>
    <mergeCell ref="G6:G7"/>
    <mergeCell ref="H6:H7"/>
    <mergeCell ref="I6:I7"/>
    <mergeCell ref="J12:K12"/>
    <mergeCell ref="B2:G3"/>
    <mergeCell ref="B25:C25"/>
    <mergeCell ref="D25:N25"/>
    <mergeCell ref="B26:N26"/>
    <mergeCell ref="C15:F15"/>
    <mergeCell ref="B18:B20"/>
    <mergeCell ref="C18:G18"/>
    <mergeCell ref="H18:I18"/>
    <mergeCell ref="B12:B14"/>
    <mergeCell ref="C12:G12"/>
    <mergeCell ref="H12:I12"/>
    <mergeCell ref="C13:F14"/>
    <mergeCell ref="G13:G14"/>
    <mergeCell ref="H13:H14"/>
    <mergeCell ref="I13:I14"/>
    <mergeCell ref="C21:F21"/>
    <mergeCell ref="C22:F22"/>
    <mergeCell ref="J18:K18"/>
    <mergeCell ref="C19:F20"/>
    <mergeCell ref="G19:G20"/>
    <mergeCell ref="H19:H20"/>
    <mergeCell ref="I19:I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Puig</dc:creator>
  <cp:lastModifiedBy>Eduard Puig</cp:lastModifiedBy>
  <dcterms:created xsi:type="dcterms:W3CDTF">2021-03-08T15:23:43Z</dcterms:created>
  <dcterms:modified xsi:type="dcterms:W3CDTF">2021-09-24T06:37:40Z</dcterms:modified>
</cp:coreProperties>
</file>